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ba\Desktop\"/>
    </mc:Choice>
  </mc:AlternateContent>
  <bookViews>
    <workbookView xWindow="0" yWindow="0" windowWidth="30720" windowHeight="13128"/>
  </bookViews>
  <sheets>
    <sheet name="_I-zakyne 2015 a mladsi" sheetId="1" r:id="rId1"/>
    <sheet name="_II-zakyne 2013 a mladsi" sheetId="2" r:id="rId2"/>
  </sheets>
  <calcPr calcId="152511"/>
</workbook>
</file>

<file path=xl/calcChain.xml><?xml version="1.0" encoding="utf-8"?>
<calcChain xmlns="http://schemas.openxmlformats.org/spreadsheetml/2006/main">
  <c r="M15" i="2" l="1"/>
  <c r="I15" i="2"/>
  <c r="I31" i="1"/>
  <c r="M31" i="1"/>
  <c r="I33" i="1"/>
  <c r="M33" i="1"/>
  <c r="I25" i="1"/>
  <c r="M25" i="1"/>
  <c r="M21" i="2"/>
  <c r="I21" i="2"/>
  <c r="M25" i="2"/>
  <c r="I25" i="2"/>
  <c r="M26" i="2"/>
  <c r="I26" i="2"/>
  <c r="M23" i="2"/>
  <c r="I23" i="2"/>
  <c r="M17" i="2"/>
  <c r="I17" i="2"/>
  <c r="M28" i="2"/>
  <c r="I28" i="2"/>
  <c r="M13" i="2"/>
  <c r="I13" i="2"/>
  <c r="M22" i="2"/>
  <c r="I22" i="2"/>
  <c r="M11" i="2"/>
  <c r="I11" i="2"/>
  <c r="M7" i="2"/>
  <c r="I7" i="2"/>
  <c r="M9" i="2"/>
  <c r="I9" i="2"/>
  <c r="M12" i="2"/>
  <c r="I12" i="2"/>
  <c r="M14" i="2"/>
  <c r="I14" i="2"/>
  <c r="M19" i="2"/>
  <c r="I19" i="2"/>
  <c r="M31" i="2"/>
  <c r="I31" i="2"/>
  <c r="M16" i="2"/>
  <c r="I16" i="2"/>
  <c r="M24" i="2"/>
  <c r="I24" i="2"/>
  <c r="M20" i="2"/>
  <c r="I20" i="2"/>
  <c r="M18" i="2"/>
  <c r="I18" i="2"/>
  <c r="M27" i="2"/>
  <c r="I27" i="2"/>
  <c r="M29" i="2"/>
  <c r="I29" i="2"/>
  <c r="M30" i="2"/>
  <c r="I30" i="2"/>
  <c r="M8" i="2"/>
  <c r="I8" i="2"/>
  <c r="M10" i="2"/>
  <c r="I10" i="2"/>
  <c r="M22" i="1"/>
  <c r="I22" i="1"/>
  <c r="M29" i="1"/>
  <c r="I29" i="1"/>
  <c r="M11" i="1"/>
  <c r="I11" i="1"/>
  <c r="M20" i="1"/>
  <c r="I20" i="1"/>
  <c r="M24" i="1"/>
  <c r="I24" i="1"/>
  <c r="M18" i="1"/>
  <c r="I18" i="1"/>
  <c r="M14" i="1"/>
  <c r="I14" i="1"/>
  <c r="M13" i="1"/>
  <c r="I13" i="1"/>
  <c r="M9" i="1"/>
  <c r="I9" i="1"/>
  <c r="M34" i="1"/>
  <c r="I34" i="1"/>
  <c r="M8" i="1"/>
  <c r="I8" i="1"/>
  <c r="M36" i="1"/>
  <c r="I36" i="1"/>
  <c r="M35" i="1"/>
  <c r="I35" i="1"/>
  <c r="M19" i="1"/>
  <c r="I19" i="1"/>
  <c r="M32" i="1"/>
  <c r="I32" i="1"/>
  <c r="M30" i="1"/>
  <c r="I30" i="1"/>
  <c r="M23" i="1"/>
  <c r="I23" i="1"/>
  <c r="M26" i="1"/>
  <c r="I26" i="1"/>
  <c r="M21" i="1"/>
  <c r="I21" i="1"/>
  <c r="M28" i="1"/>
  <c r="I28" i="1"/>
  <c r="M17" i="1"/>
  <c r="I17" i="1"/>
  <c r="M7" i="1"/>
  <c r="I7" i="1"/>
  <c r="M6" i="1"/>
  <c r="I6" i="1"/>
  <c r="M16" i="1"/>
  <c r="I16" i="1"/>
  <c r="M27" i="1"/>
  <c r="I27" i="1"/>
  <c r="M10" i="1"/>
  <c r="I10" i="1"/>
  <c r="M12" i="1"/>
  <c r="I12" i="1"/>
  <c r="M15" i="1"/>
  <c r="I15" i="1"/>
  <c r="N15" i="2" l="1"/>
  <c r="N31" i="1"/>
  <c r="N15" i="1"/>
  <c r="N12" i="1"/>
  <c r="N10" i="1"/>
  <c r="N27" i="1"/>
  <c r="N16" i="1"/>
  <c r="N6" i="1"/>
  <c r="N7" i="1"/>
  <c r="N17" i="1"/>
  <c r="N28" i="1"/>
  <c r="N21" i="1"/>
  <c r="N26" i="1"/>
  <c r="N23" i="1"/>
  <c r="N30" i="1"/>
  <c r="N32" i="1"/>
  <c r="N19" i="1"/>
  <c r="N35" i="1"/>
  <c r="N36" i="1"/>
  <c r="N8" i="1"/>
  <c r="N34" i="1"/>
  <c r="N9" i="1"/>
  <c r="N13" i="1"/>
  <c r="N14" i="1"/>
  <c r="N18" i="1"/>
  <c r="N24" i="1"/>
  <c r="N20" i="1"/>
  <c r="N11" i="1"/>
  <c r="N29" i="1"/>
  <c r="N22" i="1"/>
  <c r="N25" i="1"/>
  <c r="N33" i="1"/>
  <c r="N10" i="2"/>
  <c r="N8" i="2"/>
  <c r="N30" i="2"/>
  <c r="N29" i="2"/>
  <c r="N27" i="2"/>
  <c r="N18" i="2"/>
  <c r="N20" i="2"/>
  <c r="N24" i="2"/>
  <c r="N16" i="2"/>
  <c r="N31" i="2"/>
  <c r="N19" i="2"/>
  <c r="N14" i="2"/>
  <c r="N12" i="2"/>
  <c r="N9" i="2"/>
  <c r="N7" i="2"/>
  <c r="N11" i="2"/>
  <c r="N22" i="2"/>
  <c r="N13" i="2"/>
  <c r="N28" i="2"/>
  <c r="N17" i="2"/>
  <c r="N23" i="2"/>
  <c r="N26" i="2"/>
  <c r="N25" i="2"/>
  <c r="N21" i="2"/>
</calcChain>
</file>

<file path=xl/sharedStrings.xml><?xml version="1.0" encoding="utf-8"?>
<sst xmlns="http://schemas.openxmlformats.org/spreadsheetml/2006/main" count="250" uniqueCount="133">
  <si>
    <t>Mimi pohár 2022</t>
  </si>
  <si>
    <t>5.6.2022</t>
  </si>
  <si>
    <t>I-žákyně 2015 a mladší</t>
  </si>
  <si>
    <t>pořadí</t>
  </si>
  <si>
    <t>jméno</t>
  </si>
  <si>
    <t>ročnik</t>
  </si>
  <si>
    <t>oddíl</t>
  </si>
  <si>
    <t>trenér</t>
  </si>
  <si>
    <t>D</t>
  </si>
  <si>
    <t>E</t>
  </si>
  <si>
    <t>pen</t>
  </si>
  <si>
    <t>kladina</t>
  </si>
  <si>
    <t>prostná</t>
  </si>
  <si>
    <t>celkem</t>
  </si>
  <si>
    <t>Janotová Zora</t>
  </si>
  <si>
    <t>GK Vítkovice</t>
  </si>
  <si>
    <t>Mlynářová</t>
  </si>
  <si>
    <t>Kráčalíková Barbora</t>
  </si>
  <si>
    <t>Prouzová Tereza</t>
  </si>
  <si>
    <t>Vychodilová Barbora</t>
  </si>
  <si>
    <t>Ježková Marie Anna</t>
  </si>
  <si>
    <t>Prutkayová, Adamíková</t>
  </si>
  <si>
    <t>Suchá Liliana</t>
  </si>
  <si>
    <t>Šilerová Elen</t>
  </si>
  <si>
    <t>Šperlínová Marika</t>
  </si>
  <si>
    <t>Baše Bela</t>
  </si>
  <si>
    <t>KSG Mor. Slavia Brno</t>
  </si>
  <si>
    <t>Uhrová a kol.</t>
  </si>
  <si>
    <t>Honková Tereza</t>
  </si>
  <si>
    <t>Jánská Viktorie</t>
  </si>
  <si>
    <t>Ingerlová Ella</t>
  </si>
  <si>
    <t>KSG Znojmo</t>
  </si>
  <si>
    <t>Švarcová, Kroupová</t>
  </si>
  <si>
    <t>Jurásková Tereza</t>
  </si>
  <si>
    <t>Pantlíková Terezie</t>
  </si>
  <si>
    <t>Šimáková Tereza</t>
  </si>
  <si>
    <t>Švaříčková Anna</t>
  </si>
  <si>
    <t>Kalábová Anežka</t>
  </si>
  <si>
    <t>Kroutilová Eliška</t>
  </si>
  <si>
    <t>SGC Ostrava</t>
  </si>
  <si>
    <t>Dudová, El-Khairy</t>
  </si>
  <si>
    <t>Lonská Miriam</t>
  </si>
  <si>
    <t>Dudová, Horsinková</t>
  </si>
  <si>
    <t>Štiaková Magdaléna</t>
  </si>
  <si>
    <t>Obrtlíková Stella</t>
  </si>
  <si>
    <t>T.J. Sokol Brno I</t>
  </si>
  <si>
    <t>Pánková, Kršková</t>
  </si>
  <si>
    <t>Španková Nela</t>
  </si>
  <si>
    <t>Kršková, Pánková</t>
  </si>
  <si>
    <t>Zajícová Linda</t>
  </si>
  <si>
    <t>Hrubá Amálie</t>
  </si>
  <si>
    <t>Klouparová Monika</t>
  </si>
  <si>
    <t>Ottová, Marešová</t>
  </si>
  <si>
    <t>Linhartová Linda</t>
  </si>
  <si>
    <t>Sochová Stela</t>
  </si>
  <si>
    <t>Procházková Sofie</t>
  </si>
  <si>
    <t>TJ Prostějov</t>
  </si>
  <si>
    <t>II-žákyně 2013 a mladší</t>
  </si>
  <si>
    <t>Bolibruchová Veronika</t>
  </si>
  <si>
    <t>Matúšová Natálie</t>
  </si>
  <si>
    <t>Ulehlová Anna</t>
  </si>
  <si>
    <t>Čuprová Viktorie</t>
  </si>
  <si>
    <t>Dufková Adéla</t>
  </si>
  <si>
    <t>Jančušová Viola</t>
  </si>
  <si>
    <t>Rovná a  kol.</t>
  </si>
  <si>
    <t>Skorkovská Gabriela</t>
  </si>
  <si>
    <t>Kroupová Gabriela Emma</t>
  </si>
  <si>
    <t>Mašková Elen</t>
  </si>
  <si>
    <t>Němcová Sofie</t>
  </si>
  <si>
    <t>Poláková Izabela</t>
  </si>
  <si>
    <t>Štolová Stella</t>
  </si>
  <si>
    <t>Cigánková Inna</t>
  </si>
  <si>
    <t>El-Khairy, Dudová</t>
  </si>
  <si>
    <t>Cigánková Sofie</t>
  </si>
  <si>
    <t>Gillarová Valérie</t>
  </si>
  <si>
    <t>Schwarzová Ella</t>
  </si>
  <si>
    <t>Jindrová Ela</t>
  </si>
  <si>
    <t>Kršková</t>
  </si>
  <si>
    <t>Malá Nelly</t>
  </si>
  <si>
    <t>Houdková Jolana</t>
  </si>
  <si>
    <t>Pánková Kršková</t>
  </si>
  <si>
    <t>Csóka Dalma</t>
  </si>
  <si>
    <t>Schlosserová</t>
  </si>
  <si>
    <t>Blatecká</t>
  </si>
  <si>
    <t>Perrou Samantha</t>
  </si>
  <si>
    <t>Procházková Eliška</t>
  </si>
  <si>
    <t>Babišová Sára</t>
  </si>
  <si>
    <t>TJ Šumperk</t>
  </si>
  <si>
    <t>Pražáková , Langer</t>
  </si>
  <si>
    <t>Bukovjanová Barbora</t>
  </si>
  <si>
    <t>Gacho,Pražáková</t>
  </si>
  <si>
    <t>Hofschneiderová Sofie</t>
  </si>
  <si>
    <t>Kubíčková,Pražáková</t>
  </si>
  <si>
    <t>Kocmánková Anežka</t>
  </si>
  <si>
    <t>Sokol Hodonín</t>
  </si>
  <si>
    <t>Kocmánková, Žambery</t>
  </si>
  <si>
    <t>Žambery Leontýna</t>
  </si>
  <si>
    <t>Kolovratová Sofie</t>
  </si>
  <si>
    <t>roč.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</si>
  <si>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</si>
  <si>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</si>
  <si>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</si>
  <si>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</si>
  <si>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</si>
  <si>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</si>
  <si>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</si>
  <si>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</si>
  <si>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</si>
  <si>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</si>
  <si>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</si>
  <si>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</si>
  <si>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</si>
  <si>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</si>
  <si>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</si>
  <si>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</si>
  <si>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</si>
  <si>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</si>
  <si>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</si>
  <si>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</si>
  <si>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</si>
  <si>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</si>
  <si>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</si>
  <si>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</si>
  <si>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</si>
  <si>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13. </t>
  </si>
  <si>
    <t xml:space="preserve">14. </t>
  </si>
  <si>
    <t>26.</t>
  </si>
  <si>
    <t xml:space="preserve">20. </t>
  </si>
  <si>
    <t>27.</t>
  </si>
  <si>
    <t>28.</t>
  </si>
  <si>
    <t xml:space="preserve">29. </t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</si>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</sst>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4" workbookViewId="0">
      <selection activeCell="B42" sqref="B42"/>
    </sheetView>
  </sheetViews>
  <sheetFormatPr defaultRowHeight="14.4" x14ac:dyDescent="0.3"/>
  <cols>
    <col min="1" max="1" width="7.109375" style="8" customWidth="1"/>
    <col min="2" max="2" width="20.6640625" customWidth="1"/>
    <col min="3" max="3" width="6.109375" customWidth="1"/>
    <col min="4" max="4" width="18.33203125" customWidth="1"/>
    <col min="5" max="5" width="19.44140625" customWidth="1"/>
    <col min="6" max="6" width="6" customWidth="1"/>
    <col min="7" max="7" width="6.109375" customWidth="1"/>
    <col min="8" max="8" width="5.88671875" customWidth="1"/>
    <col min="9" max="9" width="6.5546875" customWidth="1"/>
    <col min="10" max="10" width="5.88671875" customWidth="1"/>
    <col min="11" max="12" width="6.109375" customWidth="1"/>
    <col min="13" max="13" width="6.33203125" customWidth="1"/>
    <col min="14" max="14" width="7.5546875" customWidth="1"/>
    <col min="15" max="15" width="15" customWidth="1"/>
  </cols>
  <sheetData>
    <row r="1" spans="1:16" ht="18" x14ac:dyDescent="0.35">
      <c r="B1" s="1" t="s">
        <v>0</v>
      </c>
    </row>
    <row r="2" spans="1:16" ht="18" x14ac:dyDescent="0.35">
      <c r="B2" s="1" t="s">
        <v>1</v>
      </c>
    </row>
    <row r="3" spans="1:16" ht="18" x14ac:dyDescent="0.35">
      <c r="B3" s="1" t="s">
        <v>2</v>
      </c>
    </row>
    <row r="5" spans="1:16" x14ac:dyDescent="0.3">
      <c r="A5" s="9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8</v>
      </c>
      <c r="K5" s="2" t="s">
        <v>9</v>
      </c>
      <c r="L5" s="2" t="s">
        <v>10</v>
      </c>
      <c r="M5" s="2" t="s">
        <v>12</v>
      </c>
      <c r="N5" s="2" t="s">
        <v>13</v>
      </c>
      <c r="O5" s="6"/>
      <c r="P5" s="6"/>
    </row>
    <row r="6" spans="1:16" x14ac:dyDescent="0.3">
      <c r="A6" s="10" t="s">
        <v>99</v>
      </c>
      <c r="B6" s="3" t="s">
        <v>22</v>
      </c>
      <c r="C6" s="3">
        <v>2015</v>
      </c>
      <c r="D6" s="3" t="s">
        <v>15</v>
      </c>
      <c r="E6" s="3" t="s">
        <v>21</v>
      </c>
      <c r="F6" s="4">
        <v>2.5</v>
      </c>
      <c r="G6" s="4">
        <v>9.5</v>
      </c>
      <c r="H6" s="4">
        <v>0</v>
      </c>
      <c r="I6" s="5">
        <f t="shared" ref="I6:I36" si="0">F6+G6-H6</f>
        <v>12</v>
      </c>
      <c r="J6" s="4">
        <v>2.5</v>
      </c>
      <c r="K6" s="4">
        <v>9.65</v>
      </c>
      <c r="L6" s="4">
        <v>0</v>
      </c>
      <c r="M6" s="5">
        <f t="shared" ref="M6:M36" si="1">J6+K6-L6</f>
        <v>12.15</v>
      </c>
      <c r="N6" s="5">
        <f t="shared" ref="N6:N36" si="2">I6+M6</f>
        <v>24.15</v>
      </c>
      <c r="O6" s="6"/>
      <c r="P6" s="6"/>
    </row>
    <row r="7" spans="1:16" x14ac:dyDescent="0.3">
      <c r="A7" s="10" t="s">
        <v>100</v>
      </c>
      <c r="B7" s="3" t="s">
        <v>23</v>
      </c>
      <c r="C7" s="3">
        <v>2015</v>
      </c>
      <c r="D7" s="3" t="s">
        <v>15</v>
      </c>
      <c r="E7" s="3" t="s">
        <v>21</v>
      </c>
      <c r="F7" s="4">
        <v>2.5</v>
      </c>
      <c r="G7" s="4">
        <v>9.3000000000000007</v>
      </c>
      <c r="H7" s="4">
        <v>0</v>
      </c>
      <c r="I7" s="5">
        <f t="shared" si="0"/>
        <v>11.8</v>
      </c>
      <c r="J7" s="4">
        <v>2.5</v>
      </c>
      <c r="K7" s="4">
        <v>9.5</v>
      </c>
      <c r="L7" s="4">
        <v>0</v>
      </c>
      <c r="M7" s="5">
        <f t="shared" si="1"/>
        <v>12</v>
      </c>
      <c r="N7" s="5">
        <f t="shared" si="2"/>
        <v>23.8</v>
      </c>
      <c r="O7" s="6"/>
      <c r="P7" s="6"/>
    </row>
    <row r="8" spans="1:16" x14ac:dyDescent="0.3">
      <c r="A8" s="10" t="s">
        <v>101</v>
      </c>
      <c r="B8" s="3" t="s">
        <v>38</v>
      </c>
      <c r="C8" s="3">
        <v>2016</v>
      </c>
      <c r="D8" s="3" t="s">
        <v>39</v>
      </c>
      <c r="E8" s="3" t="s">
        <v>40</v>
      </c>
      <c r="F8" s="4">
        <v>2.5</v>
      </c>
      <c r="G8" s="4">
        <v>9.1</v>
      </c>
      <c r="H8" s="4">
        <v>0</v>
      </c>
      <c r="I8" s="5">
        <f t="shared" si="0"/>
        <v>11.6</v>
      </c>
      <c r="J8" s="4">
        <v>2.4</v>
      </c>
      <c r="K8" s="4">
        <v>9.3000000000000007</v>
      </c>
      <c r="L8" s="4">
        <v>0</v>
      </c>
      <c r="M8" s="5">
        <f t="shared" si="1"/>
        <v>11.700000000000001</v>
      </c>
      <c r="N8" s="5">
        <f t="shared" si="2"/>
        <v>23.3</v>
      </c>
      <c r="O8" s="6"/>
      <c r="P8" s="6"/>
    </row>
    <row r="9" spans="1:16" x14ac:dyDescent="0.3">
      <c r="A9" s="10" t="s">
        <v>101</v>
      </c>
      <c r="B9" s="3" t="s">
        <v>43</v>
      </c>
      <c r="C9" s="3">
        <v>2016</v>
      </c>
      <c r="D9" s="3" t="s">
        <v>39</v>
      </c>
      <c r="E9" s="3" t="s">
        <v>40</v>
      </c>
      <c r="F9" s="4">
        <v>2.6</v>
      </c>
      <c r="G9" s="4">
        <v>9</v>
      </c>
      <c r="H9" s="4">
        <v>0</v>
      </c>
      <c r="I9" s="5">
        <f t="shared" si="0"/>
        <v>11.6</v>
      </c>
      <c r="J9" s="4">
        <v>2.4</v>
      </c>
      <c r="K9" s="4">
        <v>9.3000000000000007</v>
      </c>
      <c r="L9" s="4">
        <v>0</v>
      </c>
      <c r="M9" s="5">
        <f t="shared" si="1"/>
        <v>11.700000000000001</v>
      </c>
      <c r="N9" s="5">
        <f t="shared" si="2"/>
        <v>23.3</v>
      </c>
      <c r="O9" s="6"/>
      <c r="P9" s="6"/>
    </row>
    <row r="10" spans="1:16" x14ac:dyDescent="0.3">
      <c r="A10" s="10" t="s">
        <v>103</v>
      </c>
      <c r="B10" s="3" t="s">
        <v>18</v>
      </c>
      <c r="C10" s="3">
        <v>2016</v>
      </c>
      <c r="D10" s="3" t="s">
        <v>15</v>
      </c>
      <c r="E10" s="3" t="s">
        <v>16</v>
      </c>
      <c r="F10" s="4">
        <v>2.4</v>
      </c>
      <c r="G10" s="4">
        <v>8.9</v>
      </c>
      <c r="H10" s="4">
        <v>0</v>
      </c>
      <c r="I10" s="5">
        <f t="shared" si="0"/>
        <v>11.3</v>
      </c>
      <c r="J10" s="4">
        <v>2.5</v>
      </c>
      <c r="K10" s="4">
        <v>9.1999999999999993</v>
      </c>
      <c r="L10" s="4">
        <v>0</v>
      </c>
      <c r="M10" s="5">
        <f t="shared" si="1"/>
        <v>11.7</v>
      </c>
      <c r="N10" s="5">
        <f t="shared" si="2"/>
        <v>23</v>
      </c>
      <c r="O10" s="6"/>
      <c r="P10" s="6"/>
    </row>
    <row r="11" spans="1:16" x14ac:dyDescent="0.3">
      <c r="A11" s="10" t="s">
        <v>104</v>
      </c>
      <c r="B11" s="3" t="s">
        <v>53</v>
      </c>
      <c r="C11" s="3">
        <v>2015</v>
      </c>
      <c r="D11" s="3" t="s">
        <v>45</v>
      </c>
      <c r="E11" s="3" t="s">
        <v>52</v>
      </c>
      <c r="F11" s="4">
        <v>2.4</v>
      </c>
      <c r="G11" s="4">
        <v>9.1999999999999993</v>
      </c>
      <c r="H11" s="4">
        <v>0</v>
      </c>
      <c r="I11" s="5">
        <f t="shared" si="0"/>
        <v>11.6</v>
      </c>
      <c r="J11" s="4">
        <v>2.4</v>
      </c>
      <c r="K11" s="4">
        <v>8.9499999999999993</v>
      </c>
      <c r="L11" s="4">
        <v>0</v>
      </c>
      <c r="M11" s="5">
        <f t="shared" si="1"/>
        <v>11.35</v>
      </c>
      <c r="N11" s="5">
        <f t="shared" si="2"/>
        <v>22.95</v>
      </c>
      <c r="O11" s="6"/>
      <c r="P11" s="6"/>
    </row>
    <row r="12" spans="1:16" x14ac:dyDescent="0.3">
      <c r="A12" s="10" t="s">
        <v>105</v>
      </c>
      <c r="B12" s="3" t="s">
        <v>17</v>
      </c>
      <c r="C12" s="3">
        <v>2016</v>
      </c>
      <c r="D12" s="3" t="s">
        <v>15</v>
      </c>
      <c r="E12" s="3" t="s">
        <v>16</v>
      </c>
      <c r="F12" s="4">
        <v>2.4</v>
      </c>
      <c r="G12" s="4">
        <v>8.9</v>
      </c>
      <c r="H12" s="4">
        <v>0</v>
      </c>
      <c r="I12" s="5">
        <f t="shared" si="0"/>
        <v>11.3</v>
      </c>
      <c r="J12" s="4">
        <v>2.4</v>
      </c>
      <c r="K12" s="4">
        <v>9</v>
      </c>
      <c r="L12" s="4">
        <v>0</v>
      </c>
      <c r="M12" s="5">
        <f t="shared" si="1"/>
        <v>11.4</v>
      </c>
      <c r="N12" s="5">
        <f t="shared" si="2"/>
        <v>22.700000000000003</v>
      </c>
      <c r="O12" s="6"/>
      <c r="P12" s="6"/>
    </row>
    <row r="13" spans="1:16" x14ac:dyDescent="0.3">
      <c r="A13" s="10" t="s">
        <v>106</v>
      </c>
      <c r="B13" s="3" t="s">
        <v>44</v>
      </c>
      <c r="C13" s="3">
        <v>2015</v>
      </c>
      <c r="D13" s="3" t="s">
        <v>45</v>
      </c>
      <c r="E13" s="3" t="s">
        <v>46</v>
      </c>
      <c r="F13" s="4">
        <v>2.4</v>
      </c>
      <c r="G13" s="4">
        <v>8.85</v>
      </c>
      <c r="H13" s="4">
        <v>0</v>
      </c>
      <c r="I13" s="5">
        <f t="shared" si="0"/>
        <v>11.25</v>
      </c>
      <c r="J13" s="4">
        <v>2.4</v>
      </c>
      <c r="K13" s="4">
        <v>9</v>
      </c>
      <c r="L13" s="4">
        <v>0</v>
      </c>
      <c r="M13" s="5">
        <f t="shared" si="1"/>
        <v>11.4</v>
      </c>
      <c r="N13" s="5">
        <f t="shared" si="2"/>
        <v>22.65</v>
      </c>
      <c r="O13" s="6"/>
      <c r="P13" s="6"/>
    </row>
    <row r="14" spans="1:16" x14ac:dyDescent="0.3">
      <c r="A14" s="10" t="s">
        <v>106</v>
      </c>
      <c r="B14" s="3" t="s">
        <v>47</v>
      </c>
      <c r="C14" s="3">
        <v>2015</v>
      </c>
      <c r="D14" s="3" t="s">
        <v>45</v>
      </c>
      <c r="E14" s="3" t="s">
        <v>48</v>
      </c>
      <c r="F14" s="4">
        <v>2.4</v>
      </c>
      <c r="G14" s="4">
        <v>8.6</v>
      </c>
      <c r="H14" s="4">
        <v>0</v>
      </c>
      <c r="I14" s="5">
        <f t="shared" si="0"/>
        <v>11</v>
      </c>
      <c r="J14" s="4">
        <v>2.4</v>
      </c>
      <c r="K14" s="4">
        <v>9.25</v>
      </c>
      <c r="L14" s="4">
        <v>0</v>
      </c>
      <c r="M14" s="5">
        <f t="shared" si="1"/>
        <v>11.65</v>
      </c>
      <c r="N14" s="5">
        <f t="shared" si="2"/>
        <v>22.65</v>
      </c>
      <c r="O14" s="6"/>
      <c r="P14" s="6"/>
    </row>
    <row r="15" spans="1:16" x14ac:dyDescent="0.3">
      <c r="A15" s="10" t="s">
        <v>108</v>
      </c>
      <c r="B15" s="3" t="s">
        <v>14</v>
      </c>
      <c r="C15" s="3">
        <v>2016</v>
      </c>
      <c r="D15" s="3" t="s">
        <v>15</v>
      </c>
      <c r="E15" s="3" t="s">
        <v>16</v>
      </c>
      <c r="F15" s="4">
        <v>2.4</v>
      </c>
      <c r="G15" s="4">
        <v>8.6</v>
      </c>
      <c r="H15" s="4">
        <v>0</v>
      </c>
      <c r="I15" s="5">
        <f t="shared" si="0"/>
        <v>11</v>
      </c>
      <c r="J15" s="4">
        <v>2.5</v>
      </c>
      <c r="K15" s="4">
        <v>8.9499999999999993</v>
      </c>
      <c r="L15" s="4">
        <v>0</v>
      </c>
      <c r="M15" s="5">
        <f t="shared" si="1"/>
        <v>11.45</v>
      </c>
      <c r="N15" s="5">
        <f t="shared" si="2"/>
        <v>22.45</v>
      </c>
      <c r="O15" s="6"/>
      <c r="P15" s="6"/>
    </row>
    <row r="16" spans="1:16" x14ac:dyDescent="0.3">
      <c r="A16" s="10">
        <v>10</v>
      </c>
      <c r="B16" s="3" t="s">
        <v>20</v>
      </c>
      <c r="C16" s="3">
        <v>2015</v>
      </c>
      <c r="D16" s="3" t="s">
        <v>15</v>
      </c>
      <c r="E16" s="3" t="s">
        <v>21</v>
      </c>
      <c r="F16" s="4">
        <v>2.5</v>
      </c>
      <c r="G16" s="4">
        <v>8.85</v>
      </c>
      <c r="H16" s="4">
        <v>0</v>
      </c>
      <c r="I16" s="5">
        <f t="shared" si="0"/>
        <v>11.35</v>
      </c>
      <c r="J16" s="4">
        <v>2.5</v>
      </c>
      <c r="K16" s="4">
        <v>8.6</v>
      </c>
      <c r="L16" s="4">
        <v>0</v>
      </c>
      <c r="M16" s="5">
        <f t="shared" si="1"/>
        <v>11.1</v>
      </c>
      <c r="N16" s="5">
        <f t="shared" si="2"/>
        <v>22.45</v>
      </c>
      <c r="O16" s="6"/>
      <c r="P16" s="6"/>
    </row>
    <row r="17" spans="1:16" x14ac:dyDescent="0.3">
      <c r="A17" s="10" t="s">
        <v>110</v>
      </c>
      <c r="B17" s="3" t="s">
        <v>24</v>
      </c>
      <c r="C17" s="3">
        <v>2015</v>
      </c>
      <c r="D17" s="3" t="s">
        <v>15</v>
      </c>
      <c r="E17" s="3" t="s">
        <v>21</v>
      </c>
      <c r="F17" s="4">
        <v>2.5</v>
      </c>
      <c r="G17" s="4">
        <v>8.6999999999999993</v>
      </c>
      <c r="H17" s="4">
        <v>0</v>
      </c>
      <c r="I17" s="5">
        <f t="shared" si="0"/>
        <v>11.2</v>
      </c>
      <c r="J17" s="4">
        <v>2.5</v>
      </c>
      <c r="K17" s="4">
        <v>8.5500000000000007</v>
      </c>
      <c r="L17" s="4">
        <v>0</v>
      </c>
      <c r="M17" s="5">
        <f t="shared" si="1"/>
        <v>11.05</v>
      </c>
      <c r="N17" s="5">
        <f t="shared" si="2"/>
        <v>22.25</v>
      </c>
      <c r="O17" s="6"/>
      <c r="P17" s="6"/>
    </row>
    <row r="18" spans="1:16" x14ac:dyDescent="0.3">
      <c r="A18" s="10" t="s">
        <v>124</v>
      </c>
      <c r="B18" s="3" t="s">
        <v>49</v>
      </c>
      <c r="C18" s="3">
        <v>2015</v>
      </c>
      <c r="D18" s="3" t="s">
        <v>45</v>
      </c>
      <c r="E18" s="3" t="s">
        <v>46</v>
      </c>
      <c r="F18" s="4">
        <v>2.4</v>
      </c>
      <c r="G18" s="4">
        <v>8.6</v>
      </c>
      <c r="H18" s="4">
        <v>0</v>
      </c>
      <c r="I18" s="5">
        <f t="shared" si="0"/>
        <v>11</v>
      </c>
      <c r="J18" s="4">
        <v>2.4</v>
      </c>
      <c r="K18" s="4">
        <v>8.8000000000000007</v>
      </c>
      <c r="L18" s="4">
        <v>0</v>
      </c>
      <c r="M18" s="5">
        <f t="shared" si="1"/>
        <v>11.200000000000001</v>
      </c>
      <c r="N18" s="5">
        <f t="shared" si="2"/>
        <v>22.200000000000003</v>
      </c>
      <c r="O18" s="6"/>
      <c r="P18" s="6"/>
    </row>
    <row r="19" spans="1:16" x14ac:dyDescent="0.3">
      <c r="A19" s="10" t="s">
        <v>125</v>
      </c>
      <c r="B19" s="3" t="s">
        <v>35</v>
      </c>
      <c r="C19" s="3">
        <v>2015</v>
      </c>
      <c r="D19" s="3" t="s">
        <v>31</v>
      </c>
      <c r="E19" s="3" t="s">
        <v>32</v>
      </c>
      <c r="F19" s="4">
        <v>2.6</v>
      </c>
      <c r="G19" s="4">
        <v>8</v>
      </c>
      <c r="H19" s="4">
        <v>0</v>
      </c>
      <c r="I19" s="5">
        <f t="shared" si="0"/>
        <v>10.6</v>
      </c>
      <c r="J19" s="4">
        <v>2.4</v>
      </c>
      <c r="K19" s="4">
        <v>9.1</v>
      </c>
      <c r="L19" s="4">
        <v>0</v>
      </c>
      <c r="M19" s="5">
        <f t="shared" si="1"/>
        <v>11.5</v>
      </c>
      <c r="N19" s="5">
        <f t="shared" si="2"/>
        <v>22.1</v>
      </c>
      <c r="O19" s="6"/>
      <c r="P19" s="6"/>
    </row>
    <row r="20" spans="1:16" x14ac:dyDescent="0.3">
      <c r="A20" s="10">
        <v>15</v>
      </c>
      <c r="B20" s="3" t="s">
        <v>51</v>
      </c>
      <c r="C20" s="3">
        <v>2015</v>
      </c>
      <c r="D20" s="3" t="s">
        <v>45</v>
      </c>
      <c r="E20" s="3" t="s">
        <v>52</v>
      </c>
      <c r="F20" s="4">
        <v>2.4</v>
      </c>
      <c r="G20" s="4">
        <v>8.6999999999999993</v>
      </c>
      <c r="H20" s="4">
        <v>0</v>
      </c>
      <c r="I20" s="5">
        <f t="shared" si="0"/>
        <v>11.1</v>
      </c>
      <c r="J20" s="4">
        <v>1.8</v>
      </c>
      <c r="K20" s="4">
        <v>9.15</v>
      </c>
      <c r="L20" s="4">
        <v>0</v>
      </c>
      <c r="M20" s="5">
        <f t="shared" si="1"/>
        <v>10.950000000000001</v>
      </c>
      <c r="N20" s="5">
        <f t="shared" si="2"/>
        <v>22.05</v>
      </c>
      <c r="O20" s="6"/>
      <c r="P20" s="6"/>
    </row>
    <row r="21" spans="1:16" x14ac:dyDescent="0.3">
      <c r="A21" s="10">
        <v>15</v>
      </c>
      <c r="B21" s="3" t="s">
        <v>28</v>
      </c>
      <c r="C21" s="3">
        <v>2015</v>
      </c>
      <c r="D21" s="3" t="s">
        <v>26</v>
      </c>
      <c r="E21" s="3" t="s">
        <v>27</v>
      </c>
      <c r="F21" s="4">
        <v>2.7</v>
      </c>
      <c r="G21" s="4">
        <v>8.3000000000000007</v>
      </c>
      <c r="H21" s="4">
        <v>0</v>
      </c>
      <c r="I21" s="5">
        <f t="shared" si="0"/>
        <v>11</v>
      </c>
      <c r="J21" s="4">
        <v>2.4</v>
      </c>
      <c r="K21" s="4">
        <v>8.65</v>
      </c>
      <c r="L21" s="4">
        <v>0</v>
      </c>
      <c r="M21" s="5">
        <f t="shared" si="1"/>
        <v>11.05</v>
      </c>
      <c r="N21" s="5">
        <f t="shared" si="2"/>
        <v>22.05</v>
      </c>
      <c r="O21" s="6"/>
      <c r="P21" s="6"/>
    </row>
    <row r="22" spans="1:16" x14ac:dyDescent="0.3">
      <c r="A22" s="10" t="s">
        <v>115</v>
      </c>
      <c r="B22" s="3" t="s">
        <v>55</v>
      </c>
      <c r="C22" s="3">
        <v>2016</v>
      </c>
      <c r="D22" s="3" t="s">
        <v>56</v>
      </c>
      <c r="E22" s="3"/>
      <c r="F22" s="4">
        <v>2.6</v>
      </c>
      <c r="G22" s="4">
        <v>8.15</v>
      </c>
      <c r="H22" s="4">
        <v>0</v>
      </c>
      <c r="I22" s="5">
        <f t="shared" si="0"/>
        <v>10.75</v>
      </c>
      <c r="J22" s="4">
        <v>2.4</v>
      </c>
      <c r="K22" s="4">
        <v>8.85</v>
      </c>
      <c r="L22" s="4">
        <v>0</v>
      </c>
      <c r="M22" s="5">
        <f t="shared" si="1"/>
        <v>11.25</v>
      </c>
      <c r="N22" s="5">
        <f t="shared" si="2"/>
        <v>22</v>
      </c>
      <c r="O22" s="6"/>
      <c r="P22" s="6"/>
    </row>
    <row r="23" spans="1:16" x14ac:dyDescent="0.3">
      <c r="A23" s="10" t="s">
        <v>116</v>
      </c>
      <c r="B23" s="3" t="s">
        <v>30</v>
      </c>
      <c r="C23" s="3">
        <v>2015</v>
      </c>
      <c r="D23" s="3" t="s">
        <v>31</v>
      </c>
      <c r="E23" s="3" t="s">
        <v>32</v>
      </c>
      <c r="F23" s="4">
        <v>2.7</v>
      </c>
      <c r="G23" s="4">
        <v>8</v>
      </c>
      <c r="H23" s="4">
        <v>0</v>
      </c>
      <c r="I23" s="5">
        <f t="shared" si="0"/>
        <v>10.7</v>
      </c>
      <c r="J23" s="4">
        <v>2.4</v>
      </c>
      <c r="K23" s="4">
        <v>8.75</v>
      </c>
      <c r="L23" s="4">
        <v>0</v>
      </c>
      <c r="M23" s="5">
        <f t="shared" si="1"/>
        <v>11.15</v>
      </c>
      <c r="N23" s="5">
        <f t="shared" si="2"/>
        <v>21.85</v>
      </c>
      <c r="O23" s="6"/>
      <c r="P23" s="6"/>
    </row>
    <row r="24" spans="1:16" x14ac:dyDescent="0.3">
      <c r="A24" s="10" t="s">
        <v>117</v>
      </c>
      <c r="B24" s="3" t="s">
        <v>50</v>
      </c>
      <c r="C24" s="3">
        <v>2015</v>
      </c>
      <c r="D24" s="3" t="s">
        <v>45</v>
      </c>
      <c r="E24" s="3" t="s">
        <v>46</v>
      </c>
      <c r="F24" s="4">
        <v>2.4</v>
      </c>
      <c r="G24" s="4">
        <v>8.6</v>
      </c>
      <c r="H24" s="4">
        <v>0</v>
      </c>
      <c r="I24" s="5">
        <f t="shared" si="0"/>
        <v>11</v>
      </c>
      <c r="J24" s="4">
        <v>2.4</v>
      </c>
      <c r="K24" s="4">
        <v>8.35</v>
      </c>
      <c r="L24" s="4">
        <v>0</v>
      </c>
      <c r="M24" s="5">
        <f t="shared" si="1"/>
        <v>10.75</v>
      </c>
      <c r="N24" s="5">
        <f t="shared" si="2"/>
        <v>21.75</v>
      </c>
      <c r="O24" s="6"/>
      <c r="P24" s="6"/>
    </row>
    <row r="25" spans="1:16" x14ac:dyDescent="0.3">
      <c r="A25" s="10" t="s">
        <v>127</v>
      </c>
      <c r="B25" s="3" t="s">
        <v>97</v>
      </c>
      <c r="C25" s="3">
        <v>2015</v>
      </c>
      <c r="D25" s="3" t="s">
        <v>45</v>
      </c>
      <c r="E25" s="3"/>
      <c r="F25" s="4">
        <v>2.4</v>
      </c>
      <c r="G25" s="4">
        <v>8.6</v>
      </c>
      <c r="H25" s="4">
        <v>0</v>
      </c>
      <c r="I25" s="5">
        <f t="shared" si="0"/>
        <v>11</v>
      </c>
      <c r="J25" s="4">
        <v>2.4</v>
      </c>
      <c r="K25" s="4">
        <v>8.25</v>
      </c>
      <c r="L25" s="4">
        <v>0</v>
      </c>
      <c r="M25" s="5">
        <f t="shared" si="1"/>
        <v>10.65</v>
      </c>
      <c r="N25" s="5">
        <f t="shared" si="2"/>
        <v>21.65</v>
      </c>
      <c r="O25" s="6"/>
      <c r="P25" s="6"/>
    </row>
    <row r="26" spans="1:16" x14ac:dyDescent="0.3">
      <c r="A26" s="10" t="s">
        <v>119</v>
      </c>
      <c r="B26" s="3" t="s">
        <v>29</v>
      </c>
      <c r="C26" s="3">
        <v>2015</v>
      </c>
      <c r="D26" s="3" t="s">
        <v>26</v>
      </c>
      <c r="E26" s="3" t="s">
        <v>27</v>
      </c>
      <c r="F26" s="4">
        <v>2.4</v>
      </c>
      <c r="G26" s="4">
        <v>8.4</v>
      </c>
      <c r="H26" s="4">
        <v>0</v>
      </c>
      <c r="I26" s="5">
        <f t="shared" si="0"/>
        <v>10.8</v>
      </c>
      <c r="J26" s="4">
        <v>2.5</v>
      </c>
      <c r="K26" s="4">
        <v>8.25</v>
      </c>
      <c r="L26" s="4">
        <v>0</v>
      </c>
      <c r="M26" s="5">
        <f t="shared" si="1"/>
        <v>10.75</v>
      </c>
      <c r="N26" s="5">
        <f t="shared" si="2"/>
        <v>21.55</v>
      </c>
      <c r="O26" s="6"/>
      <c r="P26" s="6"/>
    </row>
    <row r="27" spans="1:16" x14ac:dyDescent="0.3">
      <c r="A27" s="10" t="s">
        <v>120</v>
      </c>
      <c r="B27" s="3" t="s">
        <v>19</v>
      </c>
      <c r="C27" s="3">
        <v>2016</v>
      </c>
      <c r="D27" s="3" t="s">
        <v>15</v>
      </c>
      <c r="E27" s="3" t="s">
        <v>16</v>
      </c>
      <c r="F27" s="4">
        <v>2.4</v>
      </c>
      <c r="G27" s="4">
        <v>8.3000000000000007</v>
      </c>
      <c r="H27" s="4">
        <v>0</v>
      </c>
      <c r="I27" s="5">
        <f t="shared" si="0"/>
        <v>10.700000000000001</v>
      </c>
      <c r="J27" s="4">
        <v>2.5</v>
      </c>
      <c r="K27" s="4">
        <v>8.15</v>
      </c>
      <c r="L27" s="4">
        <v>0</v>
      </c>
      <c r="M27" s="5">
        <f t="shared" si="1"/>
        <v>10.65</v>
      </c>
      <c r="N27" s="5">
        <f t="shared" si="2"/>
        <v>21.35</v>
      </c>
      <c r="O27" s="6"/>
      <c r="P27" s="6"/>
    </row>
    <row r="28" spans="1:16" x14ac:dyDescent="0.3">
      <c r="A28" s="10">
        <v>23</v>
      </c>
      <c r="B28" s="3" t="s">
        <v>25</v>
      </c>
      <c r="C28" s="3">
        <v>2015</v>
      </c>
      <c r="D28" s="3" t="s">
        <v>26</v>
      </c>
      <c r="E28" s="3" t="s">
        <v>27</v>
      </c>
      <c r="F28" s="4">
        <v>2.6</v>
      </c>
      <c r="G28" s="4">
        <v>8.4</v>
      </c>
      <c r="H28" s="4">
        <v>0</v>
      </c>
      <c r="I28" s="5">
        <f t="shared" si="0"/>
        <v>11</v>
      </c>
      <c r="J28" s="4">
        <v>2.4</v>
      </c>
      <c r="K28" s="4">
        <v>7.65</v>
      </c>
      <c r="L28" s="4">
        <v>0</v>
      </c>
      <c r="M28" s="5">
        <f t="shared" si="1"/>
        <v>10.050000000000001</v>
      </c>
      <c r="N28" s="5">
        <f t="shared" si="2"/>
        <v>21.05</v>
      </c>
      <c r="O28" s="6"/>
      <c r="P28" s="6"/>
    </row>
    <row r="29" spans="1:16" x14ac:dyDescent="0.3">
      <c r="A29" s="10">
        <v>23</v>
      </c>
      <c r="B29" s="3" t="s">
        <v>54</v>
      </c>
      <c r="C29" s="3">
        <v>2015</v>
      </c>
      <c r="D29" s="3" t="s">
        <v>45</v>
      </c>
      <c r="E29" s="3" t="s">
        <v>52</v>
      </c>
      <c r="F29" s="4">
        <v>2.4</v>
      </c>
      <c r="G29" s="4">
        <v>8.3000000000000007</v>
      </c>
      <c r="H29" s="4">
        <v>0</v>
      </c>
      <c r="I29" s="5">
        <f t="shared" si="0"/>
        <v>10.700000000000001</v>
      </c>
      <c r="J29" s="4">
        <v>2.4</v>
      </c>
      <c r="K29" s="4">
        <v>7.95</v>
      </c>
      <c r="L29" s="4">
        <v>0</v>
      </c>
      <c r="M29" s="5">
        <f t="shared" si="1"/>
        <v>10.35</v>
      </c>
      <c r="N29" s="5">
        <f t="shared" si="2"/>
        <v>21.05</v>
      </c>
      <c r="O29" s="6"/>
      <c r="P29" s="6"/>
    </row>
    <row r="30" spans="1:16" x14ac:dyDescent="0.3">
      <c r="A30" s="10" t="s">
        <v>123</v>
      </c>
      <c r="B30" s="3" t="s">
        <v>33</v>
      </c>
      <c r="C30" s="3">
        <v>2015</v>
      </c>
      <c r="D30" s="3" t="s">
        <v>31</v>
      </c>
      <c r="E30" s="3" t="s">
        <v>32</v>
      </c>
      <c r="F30" s="4">
        <v>2.6</v>
      </c>
      <c r="G30" s="4">
        <v>7.6</v>
      </c>
      <c r="H30" s="4">
        <v>0</v>
      </c>
      <c r="I30" s="5">
        <f t="shared" si="0"/>
        <v>10.199999999999999</v>
      </c>
      <c r="J30" s="4">
        <v>2.4</v>
      </c>
      <c r="K30" s="4">
        <v>8.25</v>
      </c>
      <c r="L30" s="4">
        <v>0</v>
      </c>
      <c r="M30" s="5">
        <f t="shared" si="1"/>
        <v>10.65</v>
      </c>
      <c r="N30" s="5">
        <f t="shared" si="2"/>
        <v>20.85</v>
      </c>
      <c r="O30" s="6"/>
      <c r="P30" s="6"/>
    </row>
    <row r="31" spans="1:16" x14ac:dyDescent="0.3">
      <c r="A31" s="10" t="s">
        <v>126</v>
      </c>
      <c r="B31" s="3" t="s">
        <v>93</v>
      </c>
      <c r="C31" s="3">
        <v>2016</v>
      </c>
      <c r="D31" s="3" t="s">
        <v>94</v>
      </c>
      <c r="E31" s="3" t="s">
        <v>95</v>
      </c>
      <c r="F31" s="4">
        <v>2.4</v>
      </c>
      <c r="G31" s="4">
        <v>8</v>
      </c>
      <c r="H31" s="4">
        <v>0</v>
      </c>
      <c r="I31" s="5">
        <f t="shared" si="0"/>
        <v>10.4</v>
      </c>
      <c r="J31" s="4">
        <v>1.8</v>
      </c>
      <c r="K31" s="4">
        <v>8.35</v>
      </c>
      <c r="L31" s="4">
        <v>0</v>
      </c>
      <c r="M31" s="5">
        <f t="shared" si="1"/>
        <v>10.15</v>
      </c>
      <c r="N31" s="5">
        <f t="shared" si="2"/>
        <v>20.55</v>
      </c>
      <c r="O31" s="6"/>
      <c r="P31" s="6"/>
    </row>
    <row r="32" spans="1:16" x14ac:dyDescent="0.3">
      <c r="A32" s="10" t="s">
        <v>128</v>
      </c>
      <c r="B32" s="3" t="s">
        <v>34</v>
      </c>
      <c r="C32" s="3">
        <v>2015</v>
      </c>
      <c r="D32" s="3" t="s">
        <v>31</v>
      </c>
      <c r="E32" s="3" t="s">
        <v>32</v>
      </c>
      <c r="F32" s="4">
        <v>2.5</v>
      </c>
      <c r="G32" s="4">
        <v>7.8</v>
      </c>
      <c r="H32" s="4">
        <v>0</v>
      </c>
      <c r="I32" s="5">
        <f t="shared" si="0"/>
        <v>10.3</v>
      </c>
      <c r="J32" s="4">
        <v>2.4</v>
      </c>
      <c r="K32" s="4">
        <v>7.75</v>
      </c>
      <c r="L32" s="4">
        <v>0</v>
      </c>
      <c r="M32" s="5">
        <f t="shared" si="1"/>
        <v>10.15</v>
      </c>
      <c r="N32" s="5">
        <f t="shared" si="2"/>
        <v>20.450000000000003</v>
      </c>
      <c r="O32" s="6"/>
      <c r="P32" s="6"/>
    </row>
    <row r="33" spans="1:16" x14ac:dyDescent="0.3">
      <c r="A33" s="10" t="s">
        <v>129</v>
      </c>
      <c r="B33" s="3" t="s">
        <v>96</v>
      </c>
      <c r="C33" s="3">
        <v>2017</v>
      </c>
      <c r="D33" s="3" t="s">
        <v>94</v>
      </c>
      <c r="E33" s="3" t="s">
        <v>95</v>
      </c>
      <c r="F33" s="4">
        <v>2.4</v>
      </c>
      <c r="G33" s="4">
        <v>7.8</v>
      </c>
      <c r="H33" s="4">
        <v>0</v>
      </c>
      <c r="I33" s="5">
        <f t="shared" si="0"/>
        <v>10.199999999999999</v>
      </c>
      <c r="J33" s="4">
        <v>1.8</v>
      </c>
      <c r="K33" s="4">
        <v>8.3000000000000007</v>
      </c>
      <c r="L33" s="4">
        <v>0</v>
      </c>
      <c r="M33" s="5">
        <f t="shared" si="1"/>
        <v>10.100000000000001</v>
      </c>
      <c r="N33" s="5">
        <f t="shared" si="2"/>
        <v>20.3</v>
      </c>
      <c r="O33" s="6"/>
      <c r="P33" s="6"/>
    </row>
    <row r="34" spans="1:16" x14ac:dyDescent="0.3">
      <c r="A34" s="10" t="s">
        <v>130</v>
      </c>
      <c r="B34" s="3" t="s">
        <v>41</v>
      </c>
      <c r="C34" s="3">
        <v>2016</v>
      </c>
      <c r="D34" s="3" t="s">
        <v>39</v>
      </c>
      <c r="E34" s="3" t="s">
        <v>42</v>
      </c>
      <c r="F34" s="4">
        <v>2.4</v>
      </c>
      <c r="G34" s="4">
        <v>8</v>
      </c>
      <c r="H34" s="4">
        <v>0</v>
      </c>
      <c r="I34" s="5">
        <f t="shared" si="0"/>
        <v>10.4</v>
      </c>
      <c r="J34" s="4">
        <v>2.4</v>
      </c>
      <c r="K34" s="4">
        <v>7.4</v>
      </c>
      <c r="L34" s="4">
        <v>0</v>
      </c>
      <c r="M34" s="5">
        <f t="shared" si="1"/>
        <v>9.8000000000000007</v>
      </c>
      <c r="N34" s="5">
        <f t="shared" si="2"/>
        <v>20.200000000000003</v>
      </c>
      <c r="O34" s="6"/>
      <c r="P34" s="6"/>
    </row>
    <row r="35" spans="1:16" x14ac:dyDescent="0.3">
      <c r="A35" s="10" t="s">
        <v>131</v>
      </c>
      <c r="B35" s="3" t="s">
        <v>36</v>
      </c>
      <c r="C35" s="3">
        <v>2015</v>
      </c>
      <c r="D35" s="3" t="s">
        <v>31</v>
      </c>
      <c r="E35" s="3" t="s">
        <v>32</v>
      </c>
      <c r="F35" s="4">
        <v>2.5</v>
      </c>
      <c r="G35" s="4">
        <v>6.8</v>
      </c>
      <c r="H35" s="4">
        <v>0</v>
      </c>
      <c r="I35" s="5">
        <f t="shared" si="0"/>
        <v>9.3000000000000007</v>
      </c>
      <c r="J35" s="4">
        <v>2.4</v>
      </c>
      <c r="K35" s="4">
        <v>7.35</v>
      </c>
      <c r="L35" s="4">
        <v>0</v>
      </c>
      <c r="M35" s="5">
        <f t="shared" si="1"/>
        <v>9.75</v>
      </c>
      <c r="N35" s="5">
        <f t="shared" si="2"/>
        <v>19.05</v>
      </c>
      <c r="O35" s="6"/>
      <c r="P35" s="6"/>
    </row>
    <row r="36" spans="1:16" x14ac:dyDescent="0.3">
      <c r="A36" s="10" t="s">
        <v>132</v>
      </c>
      <c r="B36" s="3" t="s">
        <v>37</v>
      </c>
      <c r="C36" s="3">
        <v>2016</v>
      </c>
      <c r="D36" s="3" t="s">
        <v>31</v>
      </c>
      <c r="E36" s="3" t="s">
        <v>32</v>
      </c>
      <c r="F36" s="4">
        <v>2.5</v>
      </c>
      <c r="G36" s="4">
        <v>7.1</v>
      </c>
      <c r="H36" s="4">
        <v>0</v>
      </c>
      <c r="I36" s="5">
        <f t="shared" si="0"/>
        <v>9.6</v>
      </c>
      <c r="J36" s="4">
        <v>2.4</v>
      </c>
      <c r="K36" s="4">
        <v>6.95</v>
      </c>
      <c r="L36" s="4">
        <v>0</v>
      </c>
      <c r="M36" s="5">
        <f t="shared" si="1"/>
        <v>9.35</v>
      </c>
      <c r="N36" s="5">
        <f t="shared" si="2"/>
        <v>18.95</v>
      </c>
      <c r="O36" s="6"/>
      <c r="P36" s="6"/>
    </row>
    <row r="37" spans="1:16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sheetProtection formatCells="0" formatColumns="0" formatRows="0" insertColumns="0" insertRows="0" insertHyperlinks="0" deleteColumns="0" deleteRows="0" sort="0" autoFilter="0" pivotTables="0"/>
  <sortState ref="B6:P36">
    <sortCondition descending="1" ref="N6:N36"/>
  </sortState>
  <pageMargins left="0.15748031496062992" right="0.15748031496062992" top="0.19685039370078741" bottom="0.19685039370078741" header="7.874015748031496E-2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39" sqref="D39"/>
    </sheetView>
  </sheetViews>
  <sheetFormatPr defaultRowHeight="14.4" x14ac:dyDescent="0.3"/>
  <cols>
    <col min="1" max="1" width="6.33203125" customWidth="1"/>
    <col min="2" max="2" width="23.44140625" customWidth="1"/>
    <col min="3" max="3" width="5.33203125" customWidth="1"/>
    <col min="4" max="4" width="18.5546875" customWidth="1"/>
    <col min="5" max="5" width="19.6640625" customWidth="1"/>
    <col min="6" max="6" width="6" customWidth="1"/>
    <col min="7" max="7" width="5.88671875" customWidth="1"/>
    <col min="8" max="8" width="6.33203125" customWidth="1"/>
    <col min="9" max="9" width="7.109375" customWidth="1"/>
    <col min="10" max="11" width="6" customWidth="1"/>
    <col min="12" max="12" width="6.33203125" customWidth="1"/>
    <col min="13" max="13" width="6.5546875" customWidth="1"/>
    <col min="14" max="14" width="6.88671875" customWidth="1"/>
    <col min="15" max="15" width="15" customWidth="1"/>
  </cols>
  <sheetData>
    <row r="1" spans="1:14" ht="18" x14ac:dyDescent="0.35">
      <c r="B1" s="1" t="s">
        <v>0</v>
      </c>
    </row>
    <row r="2" spans="1:14" ht="18" x14ac:dyDescent="0.35">
      <c r="B2" s="1" t="s">
        <v>1</v>
      </c>
    </row>
    <row r="3" spans="1:14" ht="18" x14ac:dyDescent="0.35">
      <c r="B3" s="1" t="s">
        <v>57</v>
      </c>
    </row>
    <row r="6" spans="1:14" x14ac:dyDescent="0.3">
      <c r="A6" s="2" t="s">
        <v>3</v>
      </c>
      <c r="B6" s="2" t="s">
        <v>4</v>
      </c>
      <c r="C6" s="2" t="s">
        <v>98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8</v>
      </c>
      <c r="K6" s="2" t="s">
        <v>9</v>
      </c>
      <c r="L6" s="2" t="s">
        <v>10</v>
      </c>
      <c r="M6" s="2" t="s">
        <v>12</v>
      </c>
      <c r="N6" s="2" t="s">
        <v>13</v>
      </c>
    </row>
    <row r="7" spans="1:14" x14ac:dyDescent="0.3">
      <c r="A7" s="7" t="s">
        <v>99</v>
      </c>
      <c r="B7" s="3" t="s">
        <v>75</v>
      </c>
      <c r="C7" s="3">
        <v>2013</v>
      </c>
      <c r="D7" s="3" t="s">
        <v>39</v>
      </c>
      <c r="E7" s="3" t="s">
        <v>72</v>
      </c>
      <c r="F7" s="4">
        <v>2.8</v>
      </c>
      <c r="G7" s="4">
        <v>8.6</v>
      </c>
      <c r="H7" s="4">
        <v>0</v>
      </c>
      <c r="I7" s="5">
        <f t="shared" ref="I7:I31" si="0">F7+G7-H7</f>
        <v>11.399999999999999</v>
      </c>
      <c r="J7" s="4">
        <v>2.8</v>
      </c>
      <c r="K7" s="4">
        <v>9.0399999999999991</v>
      </c>
      <c r="L7" s="4">
        <v>0</v>
      </c>
      <c r="M7" s="5">
        <f t="shared" ref="M7:M31" si="1">J7+K7-L7</f>
        <v>11.84</v>
      </c>
      <c r="N7" s="5">
        <f t="shared" ref="N7:N31" si="2">I7+M7</f>
        <v>23.24</v>
      </c>
    </row>
    <row r="8" spans="1:14" x14ac:dyDescent="0.3">
      <c r="A8" s="7" t="s">
        <v>100</v>
      </c>
      <c r="B8" s="3" t="s">
        <v>60</v>
      </c>
      <c r="C8" s="3">
        <v>2014</v>
      </c>
      <c r="D8" s="3" t="s">
        <v>15</v>
      </c>
      <c r="E8" s="3" t="s">
        <v>21</v>
      </c>
      <c r="F8" s="4">
        <v>3</v>
      </c>
      <c r="G8" s="4">
        <v>8.77</v>
      </c>
      <c r="H8" s="4">
        <v>0</v>
      </c>
      <c r="I8" s="5">
        <f t="shared" si="0"/>
        <v>11.77</v>
      </c>
      <c r="J8" s="4">
        <v>2.8</v>
      </c>
      <c r="K8" s="4">
        <v>8.57</v>
      </c>
      <c r="L8" s="4">
        <v>0</v>
      </c>
      <c r="M8" s="5">
        <f t="shared" si="1"/>
        <v>11.370000000000001</v>
      </c>
      <c r="N8" s="5">
        <f t="shared" si="2"/>
        <v>23.14</v>
      </c>
    </row>
    <row r="9" spans="1:14" x14ac:dyDescent="0.3">
      <c r="A9" s="7" t="s">
        <v>101</v>
      </c>
      <c r="B9" s="3" t="s">
        <v>74</v>
      </c>
      <c r="C9" s="3">
        <v>2013</v>
      </c>
      <c r="D9" s="3" t="s">
        <v>39</v>
      </c>
      <c r="E9" s="3" t="s">
        <v>72</v>
      </c>
      <c r="F9" s="4">
        <v>2.9</v>
      </c>
      <c r="G9" s="4">
        <v>7.47</v>
      </c>
      <c r="H9" s="4">
        <v>0</v>
      </c>
      <c r="I9" s="5">
        <f t="shared" si="0"/>
        <v>10.37</v>
      </c>
      <c r="J9" s="4">
        <v>2.8</v>
      </c>
      <c r="K9" s="4">
        <v>9.1999999999999993</v>
      </c>
      <c r="L9" s="4">
        <v>0</v>
      </c>
      <c r="M9" s="5">
        <f t="shared" si="1"/>
        <v>12</v>
      </c>
      <c r="N9" s="5">
        <f t="shared" si="2"/>
        <v>22.369999999999997</v>
      </c>
    </row>
    <row r="10" spans="1:14" x14ac:dyDescent="0.3">
      <c r="A10" s="7" t="s">
        <v>102</v>
      </c>
      <c r="B10" s="3" t="s">
        <v>59</v>
      </c>
      <c r="C10" s="3">
        <v>2014</v>
      </c>
      <c r="D10" s="3" t="s">
        <v>15</v>
      </c>
      <c r="E10" s="3" t="s">
        <v>21</v>
      </c>
      <c r="F10" s="4">
        <v>3</v>
      </c>
      <c r="G10" s="4">
        <v>8.27</v>
      </c>
      <c r="H10" s="4">
        <v>0</v>
      </c>
      <c r="I10" s="5">
        <f t="shared" si="0"/>
        <v>11.27</v>
      </c>
      <c r="J10" s="4">
        <v>2.8</v>
      </c>
      <c r="K10" s="4">
        <v>7.7</v>
      </c>
      <c r="L10" s="4">
        <v>0</v>
      </c>
      <c r="M10" s="5">
        <f t="shared" si="1"/>
        <v>10.5</v>
      </c>
      <c r="N10" s="5">
        <f t="shared" si="2"/>
        <v>21.77</v>
      </c>
    </row>
    <row r="11" spans="1:14" x14ac:dyDescent="0.3">
      <c r="A11" s="7" t="s">
        <v>103</v>
      </c>
      <c r="B11" s="3" t="s">
        <v>76</v>
      </c>
      <c r="C11" s="3">
        <v>2013</v>
      </c>
      <c r="D11" s="3" t="s">
        <v>45</v>
      </c>
      <c r="E11" s="3" t="s">
        <v>77</v>
      </c>
      <c r="F11" s="4">
        <v>3</v>
      </c>
      <c r="G11" s="4">
        <v>7.9</v>
      </c>
      <c r="H11" s="4">
        <v>0</v>
      </c>
      <c r="I11" s="5">
        <f t="shared" si="0"/>
        <v>10.9</v>
      </c>
      <c r="J11" s="4">
        <v>2.8</v>
      </c>
      <c r="K11" s="4">
        <v>8</v>
      </c>
      <c r="L11" s="4">
        <v>0</v>
      </c>
      <c r="M11" s="5">
        <f t="shared" si="1"/>
        <v>10.8</v>
      </c>
      <c r="N11" s="5">
        <f t="shared" si="2"/>
        <v>21.700000000000003</v>
      </c>
    </row>
    <row r="12" spans="1:14" x14ac:dyDescent="0.3">
      <c r="A12" s="7" t="s">
        <v>104</v>
      </c>
      <c r="B12" s="3" t="s">
        <v>73</v>
      </c>
      <c r="C12" s="3">
        <v>2013</v>
      </c>
      <c r="D12" s="3" t="s">
        <v>39</v>
      </c>
      <c r="E12" s="3" t="s">
        <v>72</v>
      </c>
      <c r="F12" s="4">
        <v>2.8</v>
      </c>
      <c r="G12" s="4">
        <v>7.4</v>
      </c>
      <c r="H12" s="4">
        <v>0</v>
      </c>
      <c r="I12" s="5">
        <f t="shared" si="0"/>
        <v>10.199999999999999</v>
      </c>
      <c r="J12" s="4">
        <v>2.7</v>
      </c>
      <c r="K12" s="4">
        <v>8.6300000000000008</v>
      </c>
      <c r="L12" s="4">
        <v>0</v>
      </c>
      <c r="M12" s="5">
        <f t="shared" si="1"/>
        <v>11.330000000000002</v>
      </c>
      <c r="N12" s="5">
        <f t="shared" si="2"/>
        <v>21.53</v>
      </c>
    </row>
    <row r="13" spans="1:14" x14ac:dyDescent="0.3">
      <c r="A13" s="7" t="s">
        <v>105</v>
      </c>
      <c r="B13" s="3" t="s">
        <v>79</v>
      </c>
      <c r="C13" s="3">
        <v>2014</v>
      </c>
      <c r="D13" s="3" t="s">
        <v>45</v>
      </c>
      <c r="E13" s="3" t="s">
        <v>80</v>
      </c>
      <c r="F13" s="4">
        <v>2.8</v>
      </c>
      <c r="G13" s="4">
        <v>8.5</v>
      </c>
      <c r="H13" s="4">
        <v>0</v>
      </c>
      <c r="I13" s="5">
        <f t="shared" si="0"/>
        <v>11.3</v>
      </c>
      <c r="J13" s="4">
        <v>2.8</v>
      </c>
      <c r="K13" s="4">
        <v>7.3</v>
      </c>
      <c r="L13" s="4">
        <v>0</v>
      </c>
      <c r="M13" s="5">
        <f t="shared" si="1"/>
        <v>10.1</v>
      </c>
      <c r="N13" s="5">
        <f t="shared" si="2"/>
        <v>21.4</v>
      </c>
    </row>
    <row r="14" spans="1:14" x14ac:dyDescent="0.3">
      <c r="A14" s="7" t="s">
        <v>106</v>
      </c>
      <c r="B14" s="3" t="s">
        <v>71</v>
      </c>
      <c r="C14" s="3">
        <v>2013</v>
      </c>
      <c r="D14" s="3" t="s">
        <v>39</v>
      </c>
      <c r="E14" s="3" t="s">
        <v>72</v>
      </c>
      <c r="F14" s="4">
        <v>2.8</v>
      </c>
      <c r="G14" s="4">
        <v>6.97</v>
      </c>
      <c r="H14" s="4">
        <v>0</v>
      </c>
      <c r="I14" s="5">
        <f t="shared" si="0"/>
        <v>9.77</v>
      </c>
      <c r="J14" s="4">
        <v>2.7</v>
      </c>
      <c r="K14" s="4">
        <v>8.77</v>
      </c>
      <c r="L14" s="4">
        <v>0</v>
      </c>
      <c r="M14" s="5">
        <f t="shared" si="1"/>
        <v>11.469999999999999</v>
      </c>
      <c r="N14" s="5">
        <f t="shared" si="2"/>
        <v>21.24</v>
      </c>
    </row>
    <row r="15" spans="1:14" x14ac:dyDescent="0.3">
      <c r="A15" s="7" t="s">
        <v>107</v>
      </c>
      <c r="B15" s="3" t="s">
        <v>58</v>
      </c>
      <c r="C15" s="3">
        <v>2014</v>
      </c>
      <c r="D15" s="3" t="s">
        <v>15</v>
      </c>
      <c r="E15" s="3" t="s">
        <v>21</v>
      </c>
      <c r="F15" s="4">
        <v>3</v>
      </c>
      <c r="G15" s="4">
        <v>7.5</v>
      </c>
      <c r="H15" s="4">
        <v>0</v>
      </c>
      <c r="I15" s="5">
        <f t="shared" si="0"/>
        <v>10.5</v>
      </c>
      <c r="J15" s="4">
        <v>2.8</v>
      </c>
      <c r="K15" s="4">
        <v>7.87</v>
      </c>
      <c r="L15" s="4">
        <v>0</v>
      </c>
      <c r="M15" s="5">
        <f t="shared" si="1"/>
        <v>10.67</v>
      </c>
      <c r="N15" s="5">
        <f t="shared" si="2"/>
        <v>21.17</v>
      </c>
    </row>
    <row r="16" spans="1:14" x14ac:dyDescent="0.3">
      <c r="A16" s="7" t="s">
        <v>108</v>
      </c>
      <c r="B16" s="3" t="s">
        <v>68</v>
      </c>
      <c r="C16" s="3">
        <v>2013</v>
      </c>
      <c r="D16" s="3" t="s">
        <v>31</v>
      </c>
      <c r="E16" s="3" t="s">
        <v>32</v>
      </c>
      <c r="F16" s="4">
        <v>3</v>
      </c>
      <c r="G16" s="4">
        <v>7.77</v>
      </c>
      <c r="H16" s="4">
        <v>0</v>
      </c>
      <c r="I16" s="5">
        <f t="shared" si="0"/>
        <v>10.77</v>
      </c>
      <c r="J16" s="4">
        <v>2.9</v>
      </c>
      <c r="K16" s="4">
        <v>6.94</v>
      </c>
      <c r="L16" s="4">
        <v>0</v>
      </c>
      <c r="M16" s="5">
        <f t="shared" si="1"/>
        <v>9.84</v>
      </c>
      <c r="N16" s="5">
        <f t="shared" si="2"/>
        <v>20.61</v>
      </c>
    </row>
    <row r="17" spans="1:14" x14ac:dyDescent="0.3">
      <c r="A17" s="7" t="s">
        <v>109</v>
      </c>
      <c r="B17" s="3" t="s">
        <v>84</v>
      </c>
      <c r="C17" s="3">
        <v>2013</v>
      </c>
      <c r="D17" s="3" t="s">
        <v>45</v>
      </c>
      <c r="E17" s="3" t="s">
        <v>83</v>
      </c>
      <c r="F17" s="4">
        <v>2.4</v>
      </c>
      <c r="G17" s="4">
        <v>6.64</v>
      </c>
      <c r="H17" s="4">
        <v>0</v>
      </c>
      <c r="I17" s="5">
        <f t="shared" si="0"/>
        <v>9.0399999999999991</v>
      </c>
      <c r="J17" s="4">
        <v>2.7</v>
      </c>
      <c r="K17" s="4">
        <v>8.8000000000000007</v>
      </c>
      <c r="L17" s="4">
        <v>0</v>
      </c>
      <c r="M17" s="5">
        <f t="shared" si="1"/>
        <v>11.5</v>
      </c>
      <c r="N17" s="5">
        <f t="shared" si="2"/>
        <v>20.54</v>
      </c>
    </row>
    <row r="18" spans="1:14" x14ac:dyDescent="0.3">
      <c r="A18" s="7" t="s">
        <v>110</v>
      </c>
      <c r="B18" s="3" t="s">
        <v>65</v>
      </c>
      <c r="C18" s="3">
        <v>2013</v>
      </c>
      <c r="D18" s="3" t="s">
        <v>26</v>
      </c>
      <c r="E18" s="3" t="s">
        <v>27</v>
      </c>
      <c r="F18" s="4">
        <v>3</v>
      </c>
      <c r="G18" s="4">
        <v>5.6</v>
      </c>
      <c r="H18" s="4">
        <v>0</v>
      </c>
      <c r="I18" s="5">
        <f t="shared" si="0"/>
        <v>8.6</v>
      </c>
      <c r="J18" s="4">
        <v>2.9</v>
      </c>
      <c r="K18" s="4">
        <v>8.4</v>
      </c>
      <c r="L18" s="4">
        <v>0</v>
      </c>
      <c r="M18" s="5">
        <f t="shared" si="1"/>
        <v>11.3</v>
      </c>
      <c r="N18" s="5">
        <f t="shared" si="2"/>
        <v>19.899999999999999</v>
      </c>
    </row>
    <row r="19" spans="1:14" x14ac:dyDescent="0.3">
      <c r="A19" s="7" t="s">
        <v>111</v>
      </c>
      <c r="B19" s="3" t="s">
        <v>70</v>
      </c>
      <c r="C19" s="3">
        <v>2014</v>
      </c>
      <c r="D19" s="3" t="s">
        <v>31</v>
      </c>
      <c r="E19" s="3" t="s">
        <v>32</v>
      </c>
      <c r="F19" s="4">
        <v>2.9</v>
      </c>
      <c r="G19" s="4">
        <v>7.44</v>
      </c>
      <c r="H19" s="4">
        <v>0</v>
      </c>
      <c r="I19" s="5">
        <f t="shared" si="0"/>
        <v>10.34</v>
      </c>
      <c r="J19" s="4">
        <v>2.8</v>
      </c>
      <c r="K19" s="4">
        <v>6.73</v>
      </c>
      <c r="L19" s="4">
        <v>0</v>
      </c>
      <c r="M19" s="5">
        <f t="shared" si="1"/>
        <v>9.5300000000000011</v>
      </c>
      <c r="N19" s="5">
        <f t="shared" si="2"/>
        <v>19.87</v>
      </c>
    </row>
    <row r="20" spans="1:14" x14ac:dyDescent="0.3">
      <c r="A20" s="7" t="s">
        <v>112</v>
      </c>
      <c r="B20" s="3" t="s">
        <v>66</v>
      </c>
      <c r="C20" s="3">
        <v>2014</v>
      </c>
      <c r="D20" s="3" t="s">
        <v>31</v>
      </c>
      <c r="E20" s="3" t="s">
        <v>32</v>
      </c>
      <c r="F20" s="4">
        <v>3</v>
      </c>
      <c r="G20" s="4">
        <v>7.14</v>
      </c>
      <c r="H20" s="4">
        <v>0</v>
      </c>
      <c r="I20" s="5">
        <f t="shared" si="0"/>
        <v>10.14</v>
      </c>
      <c r="J20" s="4">
        <v>2.8</v>
      </c>
      <c r="K20" s="4">
        <v>6.77</v>
      </c>
      <c r="L20" s="4">
        <v>0</v>
      </c>
      <c r="M20" s="5">
        <f t="shared" si="1"/>
        <v>9.57</v>
      </c>
      <c r="N20" s="5">
        <f t="shared" si="2"/>
        <v>19.71</v>
      </c>
    </row>
    <row r="21" spans="1:14" x14ac:dyDescent="0.3">
      <c r="A21" s="7" t="s">
        <v>113</v>
      </c>
      <c r="B21" s="3" t="s">
        <v>91</v>
      </c>
      <c r="C21" s="3">
        <v>2013</v>
      </c>
      <c r="D21" s="3" t="s">
        <v>87</v>
      </c>
      <c r="E21" s="3" t="s">
        <v>92</v>
      </c>
      <c r="F21" s="4">
        <v>3</v>
      </c>
      <c r="G21" s="4">
        <v>6.87</v>
      </c>
      <c r="H21" s="4">
        <v>0</v>
      </c>
      <c r="I21" s="5">
        <f t="shared" si="0"/>
        <v>9.870000000000001</v>
      </c>
      <c r="J21" s="4">
        <v>2.8</v>
      </c>
      <c r="K21" s="4">
        <v>6.43</v>
      </c>
      <c r="L21" s="4">
        <v>0</v>
      </c>
      <c r="M21" s="5">
        <f t="shared" si="1"/>
        <v>9.23</v>
      </c>
      <c r="N21" s="5">
        <f t="shared" si="2"/>
        <v>19.100000000000001</v>
      </c>
    </row>
    <row r="22" spans="1:14" x14ac:dyDescent="0.3">
      <c r="A22" s="7" t="s">
        <v>114</v>
      </c>
      <c r="B22" s="3" t="s">
        <v>78</v>
      </c>
      <c r="C22" s="3">
        <v>2014</v>
      </c>
      <c r="D22" s="3" t="s">
        <v>45</v>
      </c>
      <c r="E22" s="3" t="s">
        <v>77</v>
      </c>
      <c r="F22" s="4">
        <v>2.4</v>
      </c>
      <c r="G22" s="4">
        <v>6.94</v>
      </c>
      <c r="H22" s="4">
        <v>0</v>
      </c>
      <c r="I22" s="5">
        <f t="shared" si="0"/>
        <v>9.34</v>
      </c>
      <c r="J22" s="4">
        <v>2.2000000000000002</v>
      </c>
      <c r="K22" s="4">
        <v>7.46</v>
      </c>
      <c r="L22" s="4">
        <v>0</v>
      </c>
      <c r="M22" s="5">
        <f t="shared" si="1"/>
        <v>9.66</v>
      </c>
      <c r="N22" s="5">
        <f t="shared" si="2"/>
        <v>19</v>
      </c>
    </row>
    <row r="23" spans="1:14" x14ac:dyDescent="0.3">
      <c r="A23" s="7" t="s">
        <v>115</v>
      </c>
      <c r="B23" s="3" t="s">
        <v>85</v>
      </c>
      <c r="C23" s="3">
        <v>2014</v>
      </c>
      <c r="D23" s="3" t="s">
        <v>56</v>
      </c>
      <c r="E23" s="3"/>
      <c r="F23" s="4">
        <v>2.2000000000000002</v>
      </c>
      <c r="G23" s="4">
        <v>7.17</v>
      </c>
      <c r="H23" s="4">
        <v>0</v>
      </c>
      <c r="I23" s="5">
        <f t="shared" si="0"/>
        <v>9.370000000000001</v>
      </c>
      <c r="J23" s="4">
        <v>2.8</v>
      </c>
      <c r="K23" s="4">
        <v>6.37</v>
      </c>
      <c r="L23" s="4">
        <v>0</v>
      </c>
      <c r="M23" s="5">
        <f t="shared" si="1"/>
        <v>9.17</v>
      </c>
      <c r="N23" s="5">
        <f t="shared" si="2"/>
        <v>18.54</v>
      </c>
    </row>
    <row r="24" spans="1:14" x14ac:dyDescent="0.3">
      <c r="A24" s="7" t="s">
        <v>116</v>
      </c>
      <c r="B24" s="3" t="s">
        <v>67</v>
      </c>
      <c r="C24" s="3">
        <v>2013</v>
      </c>
      <c r="D24" s="3" t="s">
        <v>31</v>
      </c>
      <c r="E24" s="3" t="s">
        <v>32</v>
      </c>
      <c r="F24" s="4">
        <v>2.9</v>
      </c>
      <c r="G24" s="4">
        <v>5.87</v>
      </c>
      <c r="H24" s="4">
        <v>0</v>
      </c>
      <c r="I24" s="5">
        <f t="shared" si="0"/>
        <v>8.77</v>
      </c>
      <c r="J24" s="4">
        <v>2.8</v>
      </c>
      <c r="K24" s="4">
        <v>6.87</v>
      </c>
      <c r="L24" s="4">
        <v>0</v>
      </c>
      <c r="M24" s="5">
        <f t="shared" si="1"/>
        <v>9.67</v>
      </c>
      <c r="N24" s="5">
        <f t="shared" si="2"/>
        <v>18.439999999999998</v>
      </c>
    </row>
    <row r="25" spans="1:14" x14ac:dyDescent="0.3">
      <c r="A25" s="7" t="s">
        <v>117</v>
      </c>
      <c r="B25" s="3" t="s">
        <v>89</v>
      </c>
      <c r="C25" s="3">
        <v>2013</v>
      </c>
      <c r="D25" s="3" t="s">
        <v>87</v>
      </c>
      <c r="E25" s="3" t="s">
        <v>90</v>
      </c>
      <c r="F25" s="4">
        <v>2.5</v>
      </c>
      <c r="G25" s="4">
        <v>7.5</v>
      </c>
      <c r="H25" s="4">
        <v>0</v>
      </c>
      <c r="I25" s="5">
        <f t="shared" si="0"/>
        <v>10</v>
      </c>
      <c r="J25" s="4">
        <v>2.8</v>
      </c>
      <c r="K25" s="4">
        <v>5.47</v>
      </c>
      <c r="L25" s="4">
        <v>0</v>
      </c>
      <c r="M25" s="5">
        <f t="shared" si="1"/>
        <v>8.27</v>
      </c>
      <c r="N25" s="5">
        <f t="shared" si="2"/>
        <v>18.27</v>
      </c>
    </row>
    <row r="26" spans="1:14" x14ac:dyDescent="0.3">
      <c r="A26" s="7" t="s">
        <v>118</v>
      </c>
      <c r="B26" s="3" t="s">
        <v>86</v>
      </c>
      <c r="C26" s="3">
        <v>2013</v>
      </c>
      <c r="D26" s="3" t="s">
        <v>87</v>
      </c>
      <c r="E26" s="3" t="s">
        <v>88</v>
      </c>
      <c r="F26" s="4">
        <v>3.1</v>
      </c>
      <c r="G26" s="4">
        <v>6.84</v>
      </c>
      <c r="H26" s="4">
        <v>0</v>
      </c>
      <c r="I26" s="5">
        <f t="shared" si="0"/>
        <v>9.94</v>
      </c>
      <c r="J26" s="4">
        <v>2.8</v>
      </c>
      <c r="K26" s="4">
        <v>5.13</v>
      </c>
      <c r="L26" s="4">
        <v>0</v>
      </c>
      <c r="M26" s="5">
        <f t="shared" si="1"/>
        <v>7.93</v>
      </c>
      <c r="N26" s="5">
        <f t="shared" si="2"/>
        <v>17.869999999999997</v>
      </c>
    </row>
    <row r="27" spans="1:14" x14ac:dyDescent="0.3">
      <c r="A27" s="7" t="s">
        <v>119</v>
      </c>
      <c r="B27" s="3" t="s">
        <v>63</v>
      </c>
      <c r="C27" s="3">
        <v>2013</v>
      </c>
      <c r="D27" s="3" t="s">
        <v>26</v>
      </c>
      <c r="E27" s="3" t="s">
        <v>64</v>
      </c>
      <c r="F27" s="4">
        <v>2.9</v>
      </c>
      <c r="G27" s="4">
        <v>6.2</v>
      </c>
      <c r="H27" s="4">
        <v>0</v>
      </c>
      <c r="I27" s="5">
        <f t="shared" si="0"/>
        <v>9.1</v>
      </c>
      <c r="J27" s="4">
        <v>2.8</v>
      </c>
      <c r="K27" s="4">
        <v>5.7</v>
      </c>
      <c r="L27" s="4">
        <v>0</v>
      </c>
      <c r="M27" s="5">
        <f t="shared" si="1"/>
        <v>8.5</v>
      </c>
      <c r="N27" s="5">
        <f t="shared" si="2"/>
        <v>17.600000000000001</v>
      </c>
    </row>
    <row r="28" spans="1:14" x14ac:dyDescent="0.3">
      <c r="A28" s="7" t="s">
        <v>120</v>
      </c>
      <c r="B28" s="3" t="s">
        <v>81</v>
      </c>
      <c r="C28" s="3">
        <v>2013</v>
      </c>
      <c r="D28" s="3" t="s">
        <v>45</v>
      </c>
      <c r="E28" s="3" t="s">
        <v>82</v>
      </c>
      <c r="F28" s="4">
        <v>2.2999999999999998</v>
      </c>
      <c r="G28" s="4">
        <v>5.64</v>
      </c>
      <c r="H28" s="4">
        <v>0</v>
      </c>
      <c r="I28" s="5">
        <f t="shared" si="0"/>
        <v>7.9399999999999995</v>
      </c>
      <c r="J28" s="4">
        <v>2.2999999999999998</v>
      </c>
      <c r="K28" s="4">
        <v>6.1</v>
      </c>
      <c r="L28" s="4">
        <v>0</v>
      </c>
      <c r="M28" s="5">
        <f t="shared" si="1"/>
        <v>8.3999999999999986</v>
      </c>
      <c r="N28" s="5">
        <f t="shared" si="2"/>
        <v>16.339999999999996</v>
      </c>
    </row>
    <row r="29" spans="1:14" x14ac:dyDescent="0.3">
      <c r="A29" s="7" t="s">
        <v>121</v>
      </c>
      <c r="B29" s="3" t="s">
        <v>62</v>
      </c>
      <c r="C29" s="3">
        <v>2013</v>
      </c>
      <c r="D29" s="3" t="s">
        <v>26</v>
      </c>
      <c r="E29" s="3" t="s">
        <v>27</v>
      </c>
      <c r="F29" s="4">
        <v>3</v>
      </c>
      <c r="G29" s="4">
        <v>5.27</v>
      </c>
      <c r="H29" s="4">
        <v>0</v>
      </c>
      <c r="I29" s="5">
        <f t="shared" si="0"/>
        <v>8.27</v>
      </c>
      <c r="J29" s="4">
        <v>2.8</v>
      </c>
      <c r="K29" s="4">
        <v>5.07</v>
      </c>
      <c r="L29" s="4">
        <v>0</v>
      </c>
      <c r="M29" s="5">
        <f t="shared" si="1"/>
        <v>7.87</v>
      </c>
      <c r="N29" s="5">
        <f t="shared" si="2"/>
        <v>16.14</v>
      </c>
    </row>
    <row r="30" spans="1:14" x14ac:dyDescent="0.3">
      <c r="A30" s="7" t="s">
        <v>122</v>
      </c>
      <c r="B30" s="3" t="s">
        <v>61</v>
      </c>
      <c r="C30" s="3">
        <v>2014</v>
      </c>
      <c r="D30" s="3" t="s">
        <v>26</v>
      </c>
      <c r="E30" s="3" t="s">
        <v>27</v>
      </c>
      <c r="F30" s="4">
        <v>1.5</v>
      </c>
      <c r="G30" s="4">
        <v>4.7</v>
      </c>
      <c r="H30" s="4">
        <v>4</v>
      </c>
      <c r="I30" s="5">
        <f t="shared" si="0"/>
        <v>2.2000000000000002</v>
      </c>
      <c r="J30" s="4">
        <v>2.9</v>
      </c>
      <c r="K30" s="4">
        <v>5.77</v>
      </c>
      <c r="L30" s="4">
        <v>0</v>
      </c>
      <c r="M30" s="5">
        <f t="shared" si="1"/>
        <v>8.67</v>
      </c>
      <c r="N30" s="5">
        <f t="shared" si="2"/>
        <v>10.870000000000001</v>
      </c>
    </row>
    <row r="31" spans="1:14" x14ac:dyDescent="0.3">
      <c r="A31" s="7" t="s">
        <v>123</v>
      </c>
      <c r="B31" s="3" t="s">
        <v>69</v>
      </c>
      <c r="C31" s="3">
        <v>2014</v>
      </c>
      <c r="D31" s="3" t="s">
        <v>31</v>
      </c>
      <c r="E31" s="3" t="s">
        <v>32</v>
      </c>
      <c r="F31" s="4">
        <v>1.4</v>
      </c>
      <c r="G31" s="4">
        <v>6.13</v>
      </c>
      <c r="H31" s="4">
        <v>6</v>
      </c>
      <c r="I31" s="5">
        <f t="shared" si="0"/>
        <v>1.5299999999999994</v>
      </c>
      <c r="J31" s="4">
        <v>1.7</v>
      </c>
      <c r="K31" s="4">
        <v>6.1</v>
      </c>
      <c r="L31" s="4">
        <v>0</v>
      </c>
      <c r="M31" s="5">
        <f t="shared" si="1"/>
        <v>7.8</v>
      </c>
      <c r="N31" s="5">
        <f t="shared" si="2"/>
        <v>9.3299999999999983</v>
      </c>
    </row>
  </sheetData>
  <sheetProtection formatCells="0" formatColumns="0" formatRows="0" insertColumns="0" insertRows="0" insertHyperlinks="0" deleteColumns="0" deleteRows="0" sort="0" autoFilter="0" pivotTables="0"/>
  <sortState ref="A7:P31">
    <sortCondition descending="1" ref="N7:N31"/>
  </sortState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_I-zakyne 2015 a mladsi</vt:lpstr>
      <vt:lpstr>_II-zakyne 2013 a mladsi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Liba</cp:lastModifiedBy>
  <cp:lastPrinted>2022-06-05T11:21:38Z</cp:lastPrinted>
  <dcterms:created xsi:type="dcterms:W3CDTF">2022-06-02T00:44:01Z</dcterms:created>
  <dcterms:modified xsi:type="dcterms:W3CDTF">2022-06-07T06:48:22Z</dcterms:modified>
  <cp:category/>
</cp:coreProperties>
</file>